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1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27" i="1" l="1"/>
  <c r="N7" i="1"/>
  <c r="L7" i="1"/>
  <c r="H7" i="1"/>
  <c r="F7" i="1"/>
  <c r="N13" i="1"/>
  <c r="N11" i="1"/>
  <c r="N6" i="1"/>
  <c r="N12" i="1"/>
  <c r="N24" i="1"/>
  <c r="N26" i="1"/>
  <c r="N22" i="1"/>
  <c r="N18" i="1"/>
  <c r="N10" i="1"/>
  <c r="N23" i="1"/>
  <c r="N9" i="1"/>
  <c r="N15" i="1"/>
  <c r="N5" i="1"/>
  <c r="N8" i="1"/>
  <c r="N17" i="1"/>
  <c r="N21" i="1"/>
  <c r="N16" i="1"/>
  <c r="N19" i="1"/>
  <c r="N14" i="1"/>
  <c r="N20" i="1"/>
  <c r="N25" i="1"/>
  <c r="L13" i="1"/>
  <c r="L11" i="1"/>
  <c r="L6" i="1"/>
  <c r="L12" i="1"/>
  <c r="L24" i="1"/>
  <c r="L26" i="1"/>
  <c r="L22" i="1"/>
  <c r="L18" i="1"/>
  <c r="L10" i="1"/>
  <c r="L23" i="1"/>
  <c r="L9" i="1"/>
  <c r="L15" i="1"/>
  <c r="L5" i="1"/>
  <c r="L8" i="1"/>
  <c r="L17" i="1"/>
  <c r="L21" i="1"/>
  <c r="L16" i="1"/>
  <c r="L19" i="1"/>
  <c r="L14" i="1"/>
  <c r="L20" i="1"/>
  <c r="L25" i="1"/>
  <c r="H13" i="1"/>
  <c r="H11" i="1"/>
  <c r="H6" i="1"/>
  <c r="H12" i="1"/>
  <c r="H24" i="1"/>
  <c r="O24" i="1" s="1"/>
  <c r="H26" i="1"/>
  <c r="H22" i="1"/>
  <c r="H18" i="1"/>
  <c r="H10" i="1"/>
  <c r="H23" i="1"/>
  <c r="H9" i="1"/>
  <c r="H15" i="1"/>
  <c r="H5" i="1"/>
  <c r="H8" i="1"/>
  <c r="H17" i="1"/>
  <c r="H21" i="1"/>
  <c r="H16" i="1"/>
  <c r="H19" i="1"/>
  <c r="H14" i="1"/>
  <c r="H20" i="1"/>
  <c r="H25" i="1"/>
  <c r="O25" i="1" s="1"/>
  <c r="F25" i="1"/>
  <c r="F16" i="1"/>
  <c r="F5" i="1"/>
  <c r="F10" i="1"/>
  <c r="O10" i="1" s="1"/>
  <c r="F24" i="1"/>
  <c r="F12" i="1"/>
  <c r="F13" i="1"/>
  <c r="F11" i="1"/>
  <c r="F6" i="1"/>
  <c r="F26" i="1"/>
  <c r="F22" i="1"/>
  <c r="F18" i="1"/>
  <c r="O18" i="1" s="1"/>
  <c r="F23" i="1"/>
  <c r="F9" i="1"/>
  <c r="F15" i="1"/>
  <c r="O15" i="1" s="1"/>
  <c r="F8" i="1"/>
  <c r="F17" i="1"/>
  <c r="F21" i="1"/>
  <c r="F19" i="1"/>
  <c r="F14" i="1"/>
  <c r="F20" i="1"/>
  <c r="B27" i="1"/>
  <c r="H27" i="1" s="1"/>
  <c r="O22" i="1" l="1"/>
  <c r="O19" i="1"/>
  <c r="O13" i="1"/>
  <c r="O5" i="1"/>
  <c r="O21" i="1"/>
  <c r="O26" i="1"/>
  <c r="O12" i="1"/>
  <c r="O16" i="1"/>
  <c r="O14" i="1"/>
  <c r="O17" i="1"/>
  <c r="O9" i="1"/>
  <c r="O6" i="1"/>
  <c r="O20" i="1"/>
  <c r="O8" i="1"/>
  <c r="O23" i="1"/>
  <c r="O11" i="1"/>
  <c r="O7" i="1"/>
  <c r="F27" i="1"/>
  <c r="M27" i="1" l="1"/>
  <c r="N27" i="1" s="1"/>
  <c r="K27" i="1"/>
  <c r="L27" i="1" s="1"/>
</calcChain>
</file>

<file path=xl/sharedStrings.xml><?xml version="1.0" encoding="utf-8"?>
<sst xmlns="http://schemas.openxmlformats.org/spreadsheetml/2006/main" count="42" uniqueCount="36">
  <si>
    <t>Наименование школ</t>
  </si>
  <si>
    <t>Всего выпускников</t>
  </si>
  <si>
    <t>средний балл</t>
  </si>
  <si>
    <t>ср. оценка</t>
  </si>
  <si>
    <t>Кубяковская  СОШ</t>
  </si>
  <si>
    <t>Муслюмовский лицей</t>
  </si>
  <si>
    <t xml:space="preserve">Муслюмовская СОШ   </t>
  </si>
  <si>
    <t xml:space="preserve">Муслюмовская гимназия   </t>
  </si>
  <si>
    <t>Михайловская СОШ</t>
  </si>
  <si>
    <t>Русско-Шуганская СОШ</t>
  </si>
  <si>
    <t>Н. Табынская СОШ</t>
  </si>
  <si>
    <t xml:space="preserve">Тат. Булярская СОШ          </t>
  </si>
  <si>
    <t xml:space="preserve">Амикеевская СОШ            </t>
  </si>
  <si>
    <t>Тат.Шуранская СОШ</t>
  </si>
  <si>
    <t>Тойгельдинская СОШ</t>
  </si>
  <si>
    <t xml:space="preserve">М. Булярская СОШ            </t>
  </si>
  <si>
    <t>Новоусинская СОШ</t>
  </si>
  <si>
    <t>Меллятамакская ООШ</t>
  </si>
  <si>
    <t>Митреевская ООШ</t>
  </si>
  <si>
    <t>Баланнинская ООШ</t>
  </si>
  <si>
    <t xml:space="preserve">Б.ЧекмакскаяООШ             </t>
  </si>
  <si>
    <t>В.Башевская ООШ</t>
  </si>
  <si>
    <t>Шуганкинская ООШ</t>
  </si>
  <si>
    <t>Уразметьевская ООШ</t>
  </si>
  <si>
    <t>Симяковская ООШ</t>
  </si>
  <si>
    <t>Баюковская ООШ</t>
  </si>
  <si>
    <t>ИТОГО ПО РАЙОНУ</t>
  </si>
  <si>
    <t>доля "5"</t>
  </si>
  <si>
    <t>доля  "2"</t>
  </si>
  <si>
    <t>кол-во "5"</t>
  </si>
  <si>
    <t>кол-во  "2"</t>
  </si>
  <si>
    <t>Итоговый балл</t>
  </si>
  <si>
    <t>Место в рейтинге</t>
  </si>
  <si>
    <t>Рейтинг школ по итогам ОГЭ-2015</t>
  </si>
  <si>
    <t>Русский язык</t>
  </si>
  <si>
    <t>Математика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</si>
</sst>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3" borderId="12" xfId="0" applyFont="1" applyFill="1" applyBorder="1"/>
    <xf numFmtId="0" fontId="4" fillId="3" borderId="12" xfId="0" applyFont="1" applyFill="1" applyBorder="1" applyAlignment="1">
      <alignment horizontal="center"/>
    </xf>
    <xf numFmtId="2" fontId="4" fillId="3" borderId="24" xfId="0" applyNumberFormat="1" applyFont="1" applyFill="1" applyBorder="1" applyAlignment="1">
      <alignment horizontal="center"/>
    </xf>
    <xf numFmtId="2" fontId="4" fillId="3" borderId="9" xfId="0" applyNumberFormat="1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center"/>
    </xf>
    <xf numFmtId="164" fontId="4" fillId="3" borderId="10" xfId="0" applyNumberFormat="1" applyFont="1" applyFill="1" applyBorder="1" applyAlignment="1">
      <alignment horizontal="center"/>
    </xf>
    <xf numFmtId="164" fontId="1" fillId="3" borderId="10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2" fontId="4" fillId="3" borderId="14" xfId="0" applyNumberFormat="1" applyFont="1" applyFill="1" applyBorder="1" applyAlignment="1">
      <alignment horizontal="center"/>
    </xf>
    <xf numFmtId="2" fontId="4" fillId="3" borderId="13" xfId="0" applyNumberFormat="1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164" fontId="4" fillId="3" borderId="13" xfId="0" applyNumberFormat="1" applyFont="1" applyFill="1" applyBorder="1" applyAlignment="1">
      <alignment horizontal="center"/>
    </xf>
    <xf numFmtId="164" fontId="4" fillId="3" borderId="15" xfId="0" applyNumberFormat="1" applyFont="1" applyFill="1" applyBorder="1" applyAlignment="1">
      <alignment horizontal="center"/>
    </xf>
    <xf numFmtId="164" fontId="1" fillId="3" borderId="15" xfId="0" applyNumberFormat="1" applyFont="1" applyFill="1" applyBorder="1" applyAlignment="1">
      <alignment horizontal="center"/>
    </xf>
    <xf numFmtId="164" fontId="1" fillId="3" borderId="11" xfId="0" applyNumberFormat="1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2" borderId="12" xfId="0" applyFont="1" applyFill="1" applyBorder="1"/>
    <xf numFmtId="0" fontId="4" fillId="2" borderId="12" xfId="0" applyFont="1" applyFill="1" applyBorder="1" applyAlignment="1">
      <alignment horizontal="center"/>
    </xf>
    <xf numFmtId="2" fontId="4" fillId="2" borderId="14" xfId="0" applyNumberFormat="1" applyFont="1" applyFill="1" applyBorder="1" applyAlignment="1">
      <alignment horizontal="center"/>
    </xf>
    <xf numFmtId="2" fontId="4" fillId="2" borderId="13" xfId="0" applyNumberFormat="1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164" fontId="4" fillId="2" borderId="13" xfId="0" applyNumberFormat="1" applyFont="1" applyFill="1" applyBorder="1" applyAlignment="1">
      <alignment horizontal="center"/>
    </xf>
    <xf numFmtId="164" fontId="4" fillId="2" borderId="15" xfId="0" applyNumberFormat="1" applyFont="1" applyFill="1" applyBorder="1" applyAlignment="1">
      <alignment horizontal="center"/>
    </xf>
    <xf numFmtId="164" fontId="1" fillId="2" borderId="15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4" fillId="2" borderId="13" xfId="0" applyNumberFormat="1" applyFont="1" applyFill="1" applyBorder="1" applyAlignment="1">
      <alignment horizontal="center"/>
    </xf>
    <xf numFmtId="0" fontId="1" fillId="4" borderId="12" xfId="0" applyFont="1" applyFill="1" applyBorder="1"/>
    <xf numFmtId="0" fontId="4" fillId="4" borderId="12" xfId="0" applyFont="1" applyFill="1" applyBorder="1" applyAlignment="1">
      <alignment horizontal="center"/>
    </xf>
    <xf numFmtId="2" fontId="4" fillId="4" borderId="14" xfId="0" applyNumberFormat="1" applyFont="1" applyFill="1" applyBorder="1" applyAlignment="1">
      <alignment horizontal="center"/>
    </xf>
    <xf numFmtId="2" fontId="4" fillId="4" borderId="13" xfId="0" applyNumberFormat="1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164" fontId="4" fillId="4" borderId="13" xfId="0" applyNumberFormat="1" applyFont="1" applyFill="1" applyBorder="1" applyAlignment="1">
      <alignment horizontal="center"/>
    </xf>
    <xf numFmtId="164" fontId="4" fillId="4" borderId="15" xfId="0" applyNumberFormat="1" applyFont="1" applyFill="1" applyBorder="1" applyAlignment="1">
      <alignment horizontal="center"/>
    </xf>
    <xf numFmtId="164" fontId="1" fillId="4" borderId="15" xfId="0" applyNumberFormat="1" applyFont="1" applyFill="1" applyBorder="1" applyAlignment="1">
      <alignment horizontal="center"/>
    </xf>
    <xf numFmtId="164" fontId="1" fillId="4" borderId="11" xfId="0" applyNumberFormat="1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27" xfId="0" applyFont="1" applyFill="1" applyBorder="1"/>
    <xf numFmtId="0" fontId="4" fillId="4" borderId="27" xfId="0" applyFont="1" applyFill="1" applyBorder="1" applyAlignment="1">
      <alignment horizontal="center"/>
    </xf>
    <xf numFmtId="2" fontId="4" fillId="4" borderId="25" xfId="0" applyNumberFormat="1" applyFont="1" applyFill="1" applyBorder="1" applyAlignment="1">
      <alignment horizontal="center"/>
    </xf>
    <xf numFmtId="2" fontId="4" fillId="4" borderId="18" xfId="0" applyNumberFormat="1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164" fontId="4" fillId="4" borderId="18" xfId="0" applyNumberFormat="1" applyFont="1" applyFill="1" applyBorder="1" applyAlignment="1">
      <alignment horizontal="center"/>
    </xf>
    <xf numFmtId="164" fontId="4" fillId="4" borderId="16" xfId="0" applyNumberFormat="1" applyFont="1" applyFill="1" applyBorder="1" applyAlignment="1">
      <alignment horizontal="center"/>
    </xf>
    <xf numFmtId="164" fontId="1" fillId="4" borderId="16" xfId="0" applyNumberFormat="1" applyFont="1" applyFill="1" applyBorder="1" applyAlignment="1">
      <alignment horizontal="center"/>
    </xf>
    <xf numFmtId="164" fontId="1" fillId="4" borderId="17" xfId="0" applyNumberFormat="1" applyFont="1" applyFill="1" applyBorder="1" applyAlignment="1">
      <alignment horizontal="center"/>
    </xf>
    <xf numFmtId="0" fontId="3" fillId="5" borderId="19" xfId="0" applyFont="1" applyFill="1" applyBorder="1"/>
    <xf numFmtId="0" fontId="3" fillId="5" borderId="19" xfId="0" applyFont="1" applyFill="1" applyBorder="1" applyAlignment="1">
      <alignment horizontal="center"/>
    </xf>
    <xf numFmtId="2" fontId="3" fillId="5" borderId="4" xfId="0" applyNumberFormat="1" applyFont="1" applyFill="1" applyBorder="1" applyAlignment="1">
      <alignment horizontal="center"/>
    </xf>
    <xf numFmtId="2" fontId="3" fillId="5" borderId="3" xfId="0" applyNumberFormat="1" applyFont="1" applyFill="1" applyBorder="1" applyAlignment="1">
      <alignment horizontal="center"/>
    </xf>
    <xf numFmtId="1" fontId="3" fillId="5" borderId="3" xfId="0" applyNumberFormat="1" applyFont="1" applyFill="1" applyBorder="1" applyAlignment="1">
      <alignment horizontal="center"/>
    </xf>
    <xf numFmtId="164" fontId="3" fillId="5" borderId="3" xfId="0" applyNumberFormat="1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164" fontId="3" fillId="5" borderId="5" xfId="0" applyNumberFormat="1" applyFont="1" applyFill="1" applyBorder="1" applyAlignment="1">
      <alignment horizontal="center"/>
    </xf>
    <xf numFmtId="164" fontId="5" fillId="5" borderId="5" xfId="0" applyNumberFormat="1" applyFont="1" applyFill="1" applyBorder="1"/>
    <xf numFmtId="164" fontId="5" fillId="5" borderId="20" xfId="0" applyNumberFormat="1" applyFont="1" applyFill="1" applyBorder="1"/>
    <xf numFmtId="0" fontId="5" fillId="5" borderId="19" xfId="0" applyFont="1" applyFill="1" applyBorder="1"/>
    <xf numFmtId="0" fontId="3" fillId="5" borderId="4" xfId="0" applyFont="1" applyFill="1" applyBorder="1" applyAlignment="1">
      <alignment horizontal="left" vertical="justify"/>
    </xf>
    <xf numFmtId="0" fontId="3" fillId="5" borderId="3" xfId="0" applyFont="1" applyFill="1" applyBorder="1" applyAlignment="1">
      <alignment horizontal="left" vertical="justify"/>
    </xf>
    <xf numFmtId="0" fontId="3" fillId="5" borderId="5" xfId="0" applyFont="1" applyFill="1" applyBorder="1" applyAlignment="1">
      <alignment horizontal="left" vertical="justify"/>
    </xf>
    <xf numFmtId="0" fontId="3" fillId="4" borderId="2" xfId="0" applyFont="1" applyFill="1" applyBorder="1" applyAlignment="1">
      <alignment horizontal="center" vertical="justify"/>
    </xf>
    <xf numFmtId="0" fontId="3" fillId="4" borderId="6" xfId="0" applyFont="1" applyFill="1" applyBorder="1" applyAlignment="1">
      <alignment horizontal="center" vertical="justify"/>
    </xf>
    <xf numFmtId="0" fontId="2" fillId="8" borderId="0" xfId="0" applyFont="1" applyFill="1" applyAlignment="1">
      <alignment horizontal="center"/>
    </xf>
    <xf numFmtId="0" fontId="3" fillId="6" borderId="21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22" xfId="0" applyFont="1" applyFill="1" applyBorder="1" applyAlignment="1">
      <alignment horizontal="center"/>
    </xf>
    <xf numFmtId="0" fontId="3" fillId="7" borderId="21" xfId="0" applyFont="1" applyFill="1" applyBorder="1" applyAlignment="1">
      <alignment horizontal="center"/>
    </xf>
    <xf numFmtId="0" fontId="3" fillId="7" borderId="20" xfId="0" applyFont="1" applyFill="1" applyBorder="1" applyAlignment="1">
      <alignment horizontal="center"/>
    </xf>
    <xf numFmtId="0" fontId="3" fillId="7" borderId="22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justify"/>
    </xf>
    <xf numFmtId="0" fontId="3" fillId="5" borderId="12" xfId="0" applyFont="1" applyFill="1" applyBorder="1" applyAlignment="1">
      <alignment horizontal="center" vertical="justify"/>
    </xf>
    <xf numFmtId="0" fontId="3" fillId="5" borderId="1" xfId="0" applyFont="1" applyFill="1" applyBorder="1" applyAlignment="1">
      <alignment vertical="justify"/>
    </xf>
    <xf numFmtId="0" fontId="3" fillId="5" borderId="12" xfId="0" applyFont="1" applyFill="1" applyBorder="1" applyAlignment="1">
      <alignment vertical="justify"/>
    </xf>
    <xf numFmtId="0" fontId="3" fillId="4" borderId="26" xfId="0" applyFont="1" applyFill="1" applyBorder="1" applyAlignment="1">
      <alignment horizontal="center" vertical="justify"/>
    </xf>
    <xf numFmtId="0" fontId="3" fillId="4" borderId="23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7C80"/>
      <color rgb="FF66FF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workbookViewId="0">
      <selection activeCell="M32" sqref="M32"/>
    </sheetView>
  </sheetViews>
  <sheetFormatPr defaultRowHeight="12.75" x14ac:dyDescent="0.2"/>
  <cols>
    <col min="1" max="1" width="26.7109375" customWidth="1"/>
    <col min="2" max="2" width="9.140625" customWidth="1"/>
    <col min="5" max="5" width="8" customWidth="1"/>
    <col min="6" max="6" width="6.140625" customWidth="1"/>
    <col min="7" max="7" width="8" customWidth="1"/>
    <col min="8" max="8" width="6.5703125" customWidth="1"/>
    <col min="11" max="11" width="8.140625" customWidth="1"/>
    <col min="12" max="12" width="6.7109375" customWidth="1"/>
    <col min="13" max="13" width="7.85546875" customWidth="1"/>
    <col min="14" max="14" width="7" customWidth="1"/>
    <col min="15" max="15" width="11.85546875" customWidth="1"/>
    <col min="16" max="16" width="10.42578125" customWidth="1"/>
  </cols>
  <sheetData>
    <row r="1" spans="1:16" ht="20.25" x14ac:dyDescent="0.3">
      <c r="A1" s="65" t="s">
        <v>33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ht="13.5" thickBot="1" x14ac:dyDescent="0.25"/>
    <row r="3" spans="1:16" ht="16.5" thickBot="1" x14ac:dyDescent="0.3">
      <c r="A3" s="72" t="s">
        <v>0</v>
      </c>
      <c r="B3" s="74" t="s">
        <v>1</v>
      </c>
      <c r="C3" s="66" t="s">
        <v>34</v>
      </c>
      <c r="D3" s="67"/>
      <c r="E3" s="67"/>
      <c r="F3" s="67"/>
      <c r="G3" s="67"/>
      <c r="H3" s="68"/>
      <c r="I3" s="69" t="s">
        <v>35</v>
      </c>
      <c r="J3" s="70"/>
      <c r="K3" s="70"/>
      <c r="L3" s="70"/>
      <c r="M3" s="70"/>
      <c r="N3" s="71"/>
      <c r="O3" s="76" t="s">
        <v>31</v>
      </c>
      <c r="P3" s="63" t="s">
        <v>32</v>
      </c>
    </row>
    <row r="4" spans="1:16" ht="32.25" thickBot="1" x14ac:dyDescent="0.25">
      <c r="A4" s="73"/>
      <c r="B4" s="75"/>
      <c r="C4" s="60" t="s">
        <v>2</v>
      </c>
      <c r="D4" s="61" t="s">
        <v>3</v>
      </c>
      <c r="E4" s="61" t="s">
        <v>29</v>
      </c>
      <c r="F4" s="61" t="s">
        <v>27</v>
      </c>
      <c r="G4" s="61" t="s">
        <v>30</v>
      </c>
      <c r="H4" s="62" t="s">
        <v>28</v>
      </c>
      <c r="I4" s="60" t="s">
        <v>2</v>
      </c>
      <c r="J4" s="61" t="s">
        <v>3</v>
      </c>
      <c r="K4" s="61" t="s">
        <v>29</v>
      </c>
      <c r="L4" s="61" t="s">
        <v>27</v>
      </c>
      <c r="M4" s="61" t="s">
        <v>30</v>
      </c>
      <c r="N4" s="62" t="s">
        <v>28</v>
      </c>
      <c r="O4" s="77"/>
      <c r="P4" s="64"/>
    </row>
    <row r="5" spans="1:16" ht="15.75" x14ac:dyDescent="0.25">
      <c r="A5" s="1" t="s">
        <v>17</v>
      </c>
      <c r="B5" s="2">
        <v>6</v>
      </c>
      <c r="C5" s="3">
        <v>27.5</v>
      </c>
      <c r="D5" s="4">
        <v>3.83</v>
      </c>
      <c r="E5" s="5">
        <v>2</v>
      </c>
      <c r="F5" s="6">
        <f t="shared" ref="F5:F27" si="0">E5/B5</f>
        <v>0.33333333333333331</v>
      </c>
      <c r="G5" s="5">
        <v>0</v>
      </c>
      <c r="H5" s="7">
        <f t="shared" ref="H5:H26" si="1">G5/B5</f>
        <v>0</v>
      </c>
      <c r="I5" s="3">
        <v>19</v>
      </c>
      <c r="J5" s="4">
        <v>3.83</v>
      </c>
      <c r="K5" s="5">
        <v>0</v>
      </c>
      <c r="L5" s="6">
        <f t="shared" ref="L5:L26" si="2">K5/B5</f>
        <v>0</v>
      </c>
      <c r="M5" s="5">
        <v>0</v>
      </c>
      <c r="N5" s="8">
        <f t="shared" ref="N5:N26" si="3">M5/B5</f>
        <v>0</v>
      </c>
      <c r="O5" s="9">
        <f t="shared" ref="O5:O27" si="4">C5+D5+F5-H5+I5+J5+L5-N5</f>
        <v>54.493333333333325</v>
      </c>
      <c r="P5" s="10">
        <v>1</v>
      </c>
    </row>
    <row r="6" spans="1:16" ht="15.75" x14ac:dyDescent="0.25">
      <c r="A6" s="1" t="s">
        <v>7</v>
      </c>
      <c r="B6" s="2">
        <v>35</v>
      </c>
      <c r="C6" s="11">
        <v>28.24</v>
      </c>
      <c r="D6" s="12">
        <v>3.82</v>
      </c>
      <c r="E6" s="13">
        <v>7</v>
      </c>
      <c r="F6" s="14">
        <f t="shared" si="0"/>
        <v>0.2</v>
      </c>
      <c r="G6" s="13">
        <v>0</v>
      </c>
      <c r="H6" s="15">
        <f t="shared" si="1"/>
        <v>0</v>
      </c>
      <c r="I6" s="11">
        <v>16.97</v>
      </c>
      <c r="J6" s="12">
        <v>3.76</v>
      </c>
      <c r="K6" s="13">
        <v>6</v>
      </c>
      <c r="L6" s="14">
        <f t="shared" si="2"/>
        <v>0.17142857142857143</v>
      </c>
      <c r="M6" s="13">
        <v>0</v>
      </c>
      <c r="N6" s="16">
        <f t="shared" si="3"/>
        <v>0</v>
      </c>
      <c r="O6" s="17">
        <f t="shared" si="4"/>
        <v>53.161428571428566</v>
      </c>
      <c r="P6" s="18">
        <v>2</v>
      </c>
    </row>
    <row r="7" spans="1:16" ht="15.75" x14ac:dyDescent="0.25">
      <c r="A7" s="1" t="s">
        <v>4</v>
      </c>
      <c r="B7" s="2">
        <v>15</v>
      </c>
      <c r="C7" s="11">
        <v>26.73</v>
      </c>
      <c r="D7" s="12">
        <v>3.6</v>
      </c>
      <c r="E7" s="13">
        <v>1</v>
      </c>
      <c r="F7" s="14">
        <f t="shared" si="0"/>
        <v>6.6666666666666666E-2</v>
      </c>
      <c r="G7" s="13">
        <v>0</v>
      </c>
      <c r="H7" s="15">
        <f t="shared" si="1"/>
        <v>0</v>
      </c>
      <c r="I7" s="11">
        <v>18.329999999999998</v>
      </c>
      <c r="J7" s="12">
        <v>3.87</v>
      </c>
      <c r="K7" s="13">
        <v>2</v>
      </c>
      <c r="L7" s="14">
        <f t="shared" si="2"/>
        <v>0.13333333333333333</v>
      </c>
      <c r="M7" s="13">
        <v>0</v>
      </c>
      <c r="N7" s="16">
        <f t="shared" si="3"/>
        <v>0</v>
      </c>
      <c r="O7" s="17">
        <f t="shared" si="4"/>
        <v>52.73</v>
      </c>
      <c r="P7" s="18">
        <v>3</v>
      </c>
    </row>
    <row r="8" spans="1:16" ht="15.75" x14ac:dyDescent="0.25">
      <c r="A8" s="1" t="s">
        <v>18</v>
      </c>
      <c r="B8" s="2">
        <v>4</v>
      </c>
      <c r="C8" s="11">
        <v>29</v>
      </c>
      <c r="D8" s="12">
        <v>3.5</v>
      </c>
      <c r="E8" s="13">
        <v>0</v>
      </c>
      <c r="F8" s="14">
        <f t="shared" si="0"/>
        <v>0</v>
      </c>
      <c r="G8" s="13">
        <v>0</v>
      </c>
      <c r="H8" s="15">
        <f t="shared" si="1"/>
        <v>0</v>
      </c>
      <c r="I8" s="11">
        <v>16.25</v>
      </c>
      <c r="J8" s="12">
        <v>3.5</v>
      </c>
      <c r="K8" s="13">
        <v>0</v>
      </c>
      <c r="L8" s="14">
        <f t="shared" si="2"/>
        <v>0</v>
      </c>
      <c r="M8" s="13">
        <v>0</v>
      </c>
      <c r="N8" s="16">
        <f t="shared" si="3"/>
        <v>0</v>
      </c>
      <c r="O8" s="17">
        <f t="shared" si="4"/>
        <v>52.25</v>
      </c>
      <c r="P8" s="18">
        <v>4</v>
      </c>
    </row>
    <row r="9" spans="1:16" ht="15.75" x14ac:dyDescent="0.25">
      <c r="A9" s="1" t="s">
        <v>15</v>
      </c>
      <c r="B9" s="2">
        <v>5</v>
      </c>
      <c r="C9" s="11">
        <v>28.2</v>
      </c>
      <c r="D9" s="12">
        <v>3.6</v>
      </c>
      <c r="E9" s="13">
        <v>1</v>
      </c>
      <c r="F9" s="14">
        <f t="shared" si="0"/>
        <v>0.2</v>
      </c>
      <c r="G9" s="13">
        <v>0</v>
      </c>
      <c r="H9" s="15">
        <f t="shared" si="1"/>
        <v>0</v>
      </c>
      <c r="I9" s="11">
        <v>16.2</v>
      </c>
      <c r="J9" s="12">
        <v>3.6</v>
      </c>
      <c r="K9" s="13">
        <v>0</v>
      </c>
      <c r="L9" s="14">
        <f t="shared" si="2"/>
        <v>0</v>
      </c>
      <c r="M9" s="13">
        <v>0</v>
      </c>
      <c r="N9" s="16">
        <f t="shared" si="3"/>
        <v>0</v>
      </c>
      <c r="O9" s="17">
        <f t="shared" si="4"/>
        <v>51.800000000000004</v>
      </c>
      <c r="P9" s="18">
        <v>5</v>
      </c>
    </row>
    <row r="10" spans="1:16" ht="15.75" x14ac:dyDescent="0.25">
      <c r="A10" s="1" t="s">
        <v>13</v>
      </c>
      <c r="B10" s="2">
        <v>5</v>
      </c>
      <c r="C10" s="11">
        <v>26.6</v>
      </c>
      <c r="D10" s="12">
        <v>3.8</v>
      </c>
      <c r="E10" s="13">
        <v>1</v>
      </c>
      <c r="F10" s="14">
        <f t="shared" si="0"/>
        <v>0.2</v>
      </c>
      <c r="G10" s="13">
        <v>0</v>
      </c>
      <c r="H10" s="15">
        <f t="shared" si="1"/>
        <v>0</v>
      </c>
      <c r="I10" s="11">
        <v>17.2</v>
      </c>
      <c r="J10" s="12">
        <v>3.8</v>
      </c>
      <c r="K10" s="13">
        <v>1</v>
      </c>
      <c r="L10" s="14">
        <f t="shared" si="2"/>
        <v>0.2</v>
      </c>
      <c r="M10" s="13">
        <v>0</v>
      </c>
      <c r="N10" s="16">
        <f t="shared" si="3"/>
        <v>0</v>
      </c>
      <c r="O10" s="17">
        <f t="shared" si="4"/>
        <v>51.8</v>
      </c>
      <c r="P10" s="18">
        <v>5</v>
      </c>
    </row>
    <row r="11" spans="1:16" ht="15.75" x14ac:dyDescent="0.25">
      <c r="A11" s="1" t="s">
        <v>6</v>
      </c>
      <c r="B11" s="2">
        <v>38</v>
      </c>
      <c r="C11" s="11">
        <v>28.54</v>
      </c>
      <c r="D11" s="12">
        <v>3.78</v>
      </c>
      <c r="E11" s="13">
        <v>7</v>
      </c>
      <c r="F11" s="14">
        <f t="shared" si="0"/>
        <v>0.18421052631578946</v>
      </c>
      <c r="G11" s="13">
        <v>0</v>
      </c>
      <c r="H11" s="15">
        <f t="shared" si="1"/>
        <v>0</v>
      </c>
      <c r="I11" s="11">
        <v>15.19</v>
      </c>
      <c r="J11" s="12">
        <v>3.43</v>
      </c>
      <c r="K11" s="13">
        <v>2</v>
      </c>
      <c r="L11" s="14">
        <f t="shared" si="2"/>
        <v>5.2631578947368418E-2</v>
      </c>
      <c r="M11" s="13">
        <v>0</v>
      </c>
      <c r="N11" s="16">
        <f t="shared" si="3"/>
        <v>0</v>
      </c>
      <c r="O11" s="17">
        <f t="shared" si="4"/>
        <v>51.176842105263155</v>
      </c>
      <c r="P11" s="18">
        <v>6</v>
      </c>
    </row>
    <row r="12" spans="1:16" ht="15.75" x14ac:dyDescent="0.25">
      <c r="A12" s="1" t="s">
        <v>8</v>
      </c>
      <c r="B12" s="2">
        <v>10</v>
      </c>
      <c r="C12" s="11">
        <v>27.3</v>
      </c>
      <c r="D12" s="12">
        <v>3.6</v>
      </c>
      <c r="E12" s="13">
        <v>0</v>
      </c>
      <c r="F12" s="14">
        <f t="shared" si="0"/>
        <v>0</v>
      </c>
      <c r="G12" s="13">
        <v>0</v>
      </c>
      <c r="H12" s="15">
        <f t="shared" si="1"/>
        <v>0</v>
      </c>
      <c r="I12" s="11">
        <v>16.399999999999999</v>
      </c>
      <c r="J12" s="12">
        <v>3.6</v>
      </c>
      <c r="K12" s="13">
        <v>0</v>
      </c>
      <c r="L12" s="14">
        <f t="shared" si="2"/>
        <v>0</v>
      </c>
      <c r="M12" s="13">
        <v>0</v>
      </c>
      <c r="N12" s="16">
        <f t="shared" si="3"/>
        <v>0</v>
      </c>
      <c r="O12" s="17">
        <f t="shared" si="4"/>
        <v>50.9</v>
      </c>
      <c r="P12" s="18">
        <v>7</v>
      </c>
    </row>
    <row r="13" spans="1:16" ht="15.75" x14ac:dyDescent="0.25">
      <c r="A13" s="19" t="s">
        <v>5</v>
      </c>
      <c r="B13" s="20">
        <v>33</v>
      </c>
      <c r="C13" s="21">
        <v>25.97</v>
      </c>
      <c r="D13" s="22">
        <v>3.52</v>
      </c>
      <c r="E13" s="23">
        <v>4</v>
      </c>
      <c r="F13" s="24">
        <f t="shared" si="0"/>
        <v>0.12121212121212122</v>
      </c>
      <c r="G13" s="23">
        <v>1</v>
      </c>
      <c r="H13" s="25">
        <f t="shared" si="1"/>
        <v>3.0303030303030304E-2</v>
      </c>
      <c r="I13" s="21">
        <v>16.18</v>
      </c>
      <c r="J13" s="22">
        <v>3.61</v>
      </c>
      <c r="K13" s="23">
        <v>2</v>
      </c>
      <c r="L13" s="24">
        <f t="shared" si="2"/>
        <v>6.0606060606060608E-2</v>
      </c>
      <c r="M13" s="23">
        <v>1</v>
      </c>
      <c r="N13" s="26">
        <f t="shared" si="3"/>
        <v>3.0303030303030304E-2</v>
      </c>
      <c r="O13" s="27">
        <f t="shared" si="4"/>
        <v>49.401212121212119</v>
      </c>
      <c r="P13" s="28">
        <v>8</v>
      </c>
    </row>
    <row r="14" spans="1:16" ht="15.75" x14ac:dyDescent="0.25">
      <c r="A14" s="19" t="s">
        <v>23</v>
      </c>
      <c r="B14" s="20">
        <v>3</v>
      </c>
      <c r="C14" s="21">
        <v>25.33</v>
      </c>
      <c r="D14" s="22">
        <v>3.67</v>
      </c>
      <c r="E14" s="23">
        <v>1</v>
      </c>
      <c r="F14" s="24">
        <f t="shared" si="0"/>
        <v>0.33333333333333331</v>
      </c>
      <c r="G14" s="23">
        <v>0</v>
      </c>
      <c r="H14" s="25">
        <f t="shared" si="1"/>
        <v>0</v>
      </c>
      <c r="I14" s="21">
        <v>16</v>
      </c>
      <c r="J14" s="22">
        <v>3.67</v>
      </c>
      <c r="K14" s="23">
        <v>0</v>
      </c>
      <c r="L14" s="24">
        <f t="shared" si="2"/>
        <v>0</v>
      </c>
      <c r="M14" s="23">
        <v>0</v>
      </c>
      <c r="N14" s="26">
        <f t="shared" si="3"/>
        <v>0</v>
      </c>
      <c r="O14" s="27">
        <f t="shared" si="4"/>
        <v>49.00333333333333</v>
      </c>
      <c r="P14" s="28">
        <v>9</v>
      </c>
    </row>
    <row r="15" spans="1:16" ht="15.75" x14ac:dyDescent="0.25">
      <c r="A15" s="19" t="s">
        <v>16</v>
      </c>
      <c r="B15" s="20">
        <v>4</v>
      </c>
      <c r="C15" s="21">
        <v>26.63</v>
      </c>
      <c r="D15" s="22">
        <v>3.56</v>
      </c>
      <c r="E15" s="23">
        <v>0</v>
      </c>
      <c r="F15" s="24">
        <f t="shared" si="0"/>
        <v>0</v>
      </c>
      <c r="G15" s="23">
        <v>0</v>
      </c>
      <c r="H15" s="25">
        <f t="shared" si="1"/>
        <v>0</v>
      </c>
      <c r="I15" s="21">
        <v>14.75</v>
      </c>
      <c r="J15" s="22">
        <v>3.75</v>
      </c>
      <c r="K15" s="23">
        <v>0</v>
      </c>
      <c r="L15" s="24">
        <f t="shared" si="2"/>
        <v>0</v>
      </c>
      <c r="M15" s="23">
        <v>0</v>
      </c>
      <c r="N15" s="26">
        <f t="shared" si="3"/>
        <v>0</v>
      </c>
      <c r="O15" s="27">
        <f t="shared" si="4"/>
        <v>48.69</v>
      </c>
      <c r="P15" s="28">
        <v>10</v>
      </c>
    </row>
    <row r="16" spans="1:16" ht="15.75" x14ac:dyDescent="0.25">
      <c r="A16" s="19" t="s">
        <v>21</v>
      </c>
      <c r="B16" s="20">
        <v>5</v>
      </c>
      <c r="C16" s="21">
        <v>28.2</v>
      </c>
      <c r="D16" s="22">
        <v>3.6</v>
      </c>
      <c r="E16" s="23">
        <v>0</v>
      </c>
      <c r="F16" s="24">
        <f t="shared" si="0"/>
        <v>0</v>
      </c>
      <c r="G16" s="23">
        <v>0</v>
      </c>
      <c r="H16" s="25">
        <f t="shared" si="1"/>
        <v>0</v>
      </c>
      <c r="I16" s="21">
        <v>13.4</v>
      </c>
      <c r="J16" s="22">
        <v>3.4</v>
      </c>
      <c r="K16" s="23">
        <v>0</v>
      </c>
      <c r="L16" s="24">
        <f t="shared" si="2"/>
        <v>0</v>
      </c>
      <c r="M16" s="23">
        <v>0</v>
      </c>
      <c r="N16" s="26">
        <f t="shared" si="3"/>
        <v>0</v>
      </c>
      <c r="O16" s="27">
        <f t="shared" si="4"/>
        <v>48.6</v>
      </c>
      <c r="P16" s="28">
        <v>11</v>
      </c>
    </row>
    <row r="17" spans="1:16" ht="15.75" x14ac:dyDescent="0.25">
      <c r="A17" s="19" t="s">
        <v>19</v>
      </c>
      <c r="B17" s="20">
        <v>3</v>
      </c>
      <c r="C17" s="21">
        <v>25.33</v>
      </c>
      <c r="D17" s="22">
        <v>3.33</v>
      </c>
      <c r="E17" s="23">
        <v>0</v>
      </c>
      <c r="F17" s="24">
        <f t="shared" si="0"/>
        <v>0</v>
      </c>
      <c r="G17" s="23">
        <v>0</v>
      </c>
      <c r="H17" s="25">
        <f t="shared" si="1"/>
        <v>0</v>
      </c>
      <c r="I17" s="21">
        <v>15.67</v>
      </c>
      <c r="J17" s="22">
        <v>3.33</v>
      </c>
      <c r="K17" s="23">
        <v>0</v>
      </c>
      <c r="L17" s="24">
        <f t="shared" si="2"/>
        <v>0</v>
      </c>
      <c r="M17" s="23">
        <v>0</v>
      </c>
      <c r="N17" s="26">
        <f t="shared" si="3"/>
        <v>0</v>
      </c>
      <c r="O17" s="27">
        <f t="shared" si="4"/>
        <v>47.66</v>
      </c>
      <c r="P17" s="28">
        <v>12</v>
      </c>
    </row>
    <row r="18" spans="1:16" ht="15.75" x14ac:dyDescent="0.25">
      <c r="A18" s="19" t="s">
        <v>12</v>
      </c>
      <c r="B18" s="20">
        <v>6</v>
      </c>
      <c r="C18" s="21">
        <v>24.83</v>
      </c>
      <c r="D18" s="22">
        <v>3.5</v>
      </c>
      <c r="E18" s="23">
        <v>2</v>
      </c>
      <c r="F18" s="24">
        <f t="shared" si="0"/>
        <v>0.33333333333333331</v>
      </c>
      <c r="G18" s="23">
        <v>1</v>
      </c>
      <c r="H18" s="25">
        <f t="shared" si="1"/>
        <v>0.16666666666666666</v>
      </c>
      <c r="I18" s="21">
        <v>15.5</v>
      </c>
      <c r="J18" s="22">
        <v>3.5</v>
      </c>
      <c r="K18" s="23">
        <v>0</v>
      </c>
      <c r="L18" s="24">
        <f t="shared" si="2"/>
        <v>0</v>
      </c>
      <c r="M18" s="23">
        <v>1</v>
      </c>
      <c r="N18" s="26">
        <f t="shared" si="3"/>
        <v>0.16666666666666666</v>
      </c>
      <c r="O18" s="27">
        <f t="shared" si="4"/>
        <v>47.33</v>
      </c>
      <c r="P18" s="28">
        <v>13</v>
      </c>
    </row>
    <row r="19" spans="1:16" ht="15.75" x14ac:dyDescent="0.25">
      <c r="A19" s="19" t="s">
        <v>22</v>
      </c>
      <c r="B19" s="20">
        <v>3</v>
      </c>
      <c r="C19" s="21">
        <v>25.33</v>
      </c>
      <c r="D19" s="22">
        <v>3.67</v>
      </c>
      <c r="E19" s="23">
        <v>0</v>
      </c>
      <c r="F19" s="24">
        <f t="shared" si="0"/>
        <v>0</v>
      </c>
      <c r="G19" s="23">
        <v>0</v>
      </c>
      <c r="H19" s="25">
        <f t="shared" si="1"/>
        <v>0</v>
      </c>
      <c r="I19" s="21">
        <v>14.67</v>
      </c>
      <c r="J19" s="22">
        <v>3.33</v>
      </c>
      <c r="K19" s="23">
        <v>0</v>
      </c>
      <c r="L19" s="24">
        <f t="shared" si="2"/>
        <v>0</v>
      </c>
      <c r="M19" s="23">
        <v>0</v>
      </c>
      <c r="N19" s="26">
        <f t="shared" si="3"/>
        <v>0</v>
      </c>
      <c r="O19" s="27">
        <f t="shared" si="4"/>
        <v>47</v>
      </c>
      <c r="P19" s="28">
        <v>14</v>
      </c>
    </row>
    <row r="20" spans="1:16" ht="15.75" x14ac:dyDescent="0.25">
      <c r="A20" s="19" t="s">
        <v>24</v>
      </c>
      <c r="B20" s="20">
        <v>6</v>
      </c>
      <c r="C20" s="21">
        <v>24.5</v>
      </c>
      <c r="D20" s="22">
        <v>3.17</v>
      </c>
      <c r="E20" s="23">
        <v>0</v>
      </c>
      <c r="F20" s="24">
        <f t="shared" si="0"/>
        <v>0</v>
      </c>
      <c r="G20" s="29">
        <v>0</v>
      </c>
      <c r="H20" s="25">
        <f t="shared" si="1"/>
        <v>0</v>
      </c>
      <c r="I20" s="21">
        <v>15.17</v>
      </c>
      <c r="J20" s="22">
        <v>3.67</v>
      </c>
      <c r="K20" s="23">
        <v>0</v>
      </c>
      <c r="L20" s="24">
        <f t="shared" si="2"/>
        <v>0</v>
      </c>
      <c r="M20" s="23">
        <v>0</v>
      </c>
      <c r="N20" s="26">
        <f t="shared" si="3"/>
        <v>0</v>
      </c>
      <c r="O20" s="27">
        <f t="shared" si="4"/>
        <v>46.510000000000005</v>
      </c>
      <c r="P20" s="28">
        <v>15</v>
      </c>
    </row>
    <row r="21" spans="1:16" ht="15.75" x14ac:dyDescent="0.25">
      <c r="A21" s="30" t="s">
        <v>20</v>
      </c>
      <c r="B21" s="31">
        <v>4</v>
      </c>
      <c r="C21" s="32">
        <v>22.5</v>
      </c>
      <c r="D21" s="33">
        <v>3.25</v>
      </c>
      <c r="E21" s="34">
        <v>0</v>
      </c>
      <c r="F21" s="35">
        <f t="shared" si="0"/>
        <v>0</v>
      </c>
      <c r="G21" s="34">
        <v>0</v>
      </c>
      <c r="H21" s="36">
        <f t="shared" si="1"/>
        <v>0</v>
      </c>
      <c r="I21" s="32">
        <v>16</v>
      </c>
      <c r="J21" s="33">
        <v>3.75</v>
      </c>
      <c r="K21" s="34">
        <v>0</v>
      </c>
      <c r="L21" s="35">
        <f t="shared" si="2"/>
        <v>0</v>
      </c>
      <c r="M21" s="34">
        <v>0</v>
      </c>
      <c r="N21" s="37">
        <f t="shared" si="3"/>
        <v>0</v>
      </c>
      <c r="O21" s="38">
        <f t="shared" si="4"/>
        <v>45.5</v>
      </c>
      <c r="P21" s="39">
        <v>16</v>
      </c>
    </row>
    <row r="22" spans="1:16" ht="15.75" x14ac:dyDescent="0.25">
      <c r="A22" s="30" t="s">
        <v>11</v>
      </c>
      <c r="B22" s="31">
        <v>8</v>
      </c>
      <c r="C22" s="32">
        <v>24.71</v>
      </c>
      <c r="D22" s="33">
        <v>3.43</v>
      </c>
      <c r="E22" s="34">
        <v>0</v>
      </c>
      <c r="F22" s="35">
        <f t="shared" si="0"/>
        <v>0</v>
      </c>
      <c r="G22" s="34">
        <v>0</v>
      </c>
      <c r="H22" s="36">
        <f t="shared" si="1"/>
        <v>0</v>
      </c>
      <c r="I22" s="32">
        <v>13.86</v>
      </c>
      <c r="J22" s="33">
        <v>3.29</v>
      </c>
      <c r="K22" s="34">
        <v>0</v>
      </c>
      <c r="L22" s="35">
        <f t="shared" si="2"/>
        <v>0</v>
      </c>
      <c r="M22" s="34">
        <v>0</v>
      </c>
      <c r="N22" s="37">
        <f t="shared" si="3"/>
        <v>0</v>
      </c>
      <c r="O22" s="38">
        <f t="shared" si="4"/>
        <v>45.29</v>
      </c>
      <c r="P22" s="39">
        <v>17</v>
      </c>
    </row>
    <row r="23" spans="1:16" ht="15.75" x14ac:dyDescent="0.25">
      <c r="A23" s="30" t="s">
        <v>14</v>
      </c>
      <c r="B23" s="31">
        <v>11</v>
      </c>
      <c r="C23" s="32">
        <v>23.27</v>
      </c>
      <c r="D23" s="33">
        <v>3.27</v>
      </c>
      <c r="E23" s="34">
        <v>2</v>
      </c>
      <c r="F23" s="35">
        <f t="shared" si="0"/>
        <v>0.18181818181818182</v>
      </c>
      <c r="G23" s="34">
        <v>2</v>
      </c>
      <c r="H23" s="36">
        <f t="shared" si="1"/>
        <v>0.18181818181818182</v>
      </c>
      <c r="I23" s="32">
        <v>15.27</v>
      </c>
      <c r="J23" s="33">
        <v>3.45</v>
      </c>
      <c r="K23" s="34">
        <v>1</v>
      </c>
      <c r="L23" s="35">
        <f t="shared" si="2"/>
        <v>9.0909090909090912E-2</v>
      </c>
      <c r="M23" s="34">
        <v>2</v>
      </c>
      <c r="N23" s="37">
        <f t="shared" si="3"/>
        <v>0.18181818181818182</v>
      </c>
      <c r="O23" s="38">
        <f t="shared" si="4"/>
        <v>45.169090909090919</v>
      </c>
      <c r="P23" s="39">
        <v>18</v>
      </c>
    </row>
    <row r="24" spans="1:16" ht="15.75" x14ac:dyDescent="0.25">
      <c r="A24" s="30" t="s">
        <v>9</v>
      </c>
      <c r="B24" s="31">
        <v>7</v>
      </c>
      <c r="C24" s="32">
        <v>23.43</v>
      </c>
      <c r="D24" s="33">
        <v>3.29</v>
      </c>
      <c r="E24" s="34">
        <v>0</v>
      </c>
      <c r="F24" s="35">
        <f t="shared" si="0"/>
        <v>0</v>
      </c>
      <c r="G24" s="34">
        <v>0</v>
      </c>
      <c r="H24" s="36">
        <f t="shared" si="1"/>
        <v>0</v>
      </c>
      <c r="I24" s="32">
        <v>14</v>
      </c>
      <c r="J24" s="33">
        <v>3.43</v>
      </c>
      <c r="K24" s="34">
        <v>0</v>
      </c>
      <c r="L24" s="35">
        <f t="shared" si="2"/>
        <v>0</v>
      </c>
      <c r="M24" s="34">
        <v>0</v>
      </c>
      <c r="N24" s="37">
        <f t="shared" si="3"/>
        <v>0</v>
      </c>
      <c r="O24" s="38">
        <f t="shared" si="4"/>
        <v>44.15</v>
      </c>
      <c r="P24" s="39">
        <v>19</v>
      </c>
    </row>
    <row r="25" spans="1:16" ht="15.75" x14ac:dyDescent="0.25">
      <c r="A25" s="30" t="s">
        <v>25</v>
      </c>
      <c r="B25" s="31">
        <v>5</v>
      </c>
      <c r="C25" s="32">
        <v>24.2</v>
      </c>
      <c r="D25" s="33">
        <v>3.4</v>
      </c>
      <c r="E25" s="34">
        <v>0</v>
      </c>
      <c r="F25" s="35">
        <f t="shared" si="0"/>
        <v>0</v>
      </c>
      <c r="G25" s="34">
        <v>0</v>
      </c>
      <c r="H25" s="36">
        <f t="shared" si="1"/>
        <v>0</v>
      </c>
      <c r="I25" s="32">
        <v>12.6</v>
      </c>
      <c r="J25" s="33">
        <v>3.2</v>
      </c>
      <c r="K25" s="34">
        <v>0</v>
      </c>
      <c r="L25" s="35">
        <f t="shared" si="2"/>
        <v>0</v>
      </c>
      <c r="M25" s="34">
        <v>0</v>
      </c>
      <c r="N25" s="37">
        <f t="shared" si="3"/>
        <v>0</v>
      </c>
      <c r="O25" s="38">
        <f t="shared" si="4"/>
        <v>43.4</v>
      </c>
      <c r="P25" s="39">
        <v>20</v>
      </c>
    </row>
    <row r="26" spans="1:16" ht="16.5" thickBot="1" x14ac:dyDescent="0.3">
      <c r="A26" s="40" t="s">
        <v>10</v>
      </c>
      <c r="B26" s="41">
        <v>3</v>
      </c>
      <c r="C26" s="42">
        <v>23.67</v>
      </c>
      <c r="D26" s="43">
        <v>3.33</v>
      </c>
      <c r="E26" s="44">
        <v>0</v>
      </c>
      <c r="F26" s="45">
        <f t="shared" si="0"/>
        <v>0</v>
      </c>
      <c r="G26" s="44">
        <v>0</v>
      </c>
      <c r="H26" s="46">
        <f t="shared" si="1"/>
        <v>0</v>
      </c>
      <c r="I26" s="42">
        <v>12.67</v>
      </c>
      <c r="J26" s="43">
        <v>3</v>
      </c>
      <c r="K26" s="44">
        <v>0</v>
      </c>
      <c r="L26" s="45">
        <f t="shared" si="2"/>
        <v>0</v>
      </c>
      <c r="M26" s="44">
        <v>0</v>
      </c>
      <c r="N26" s="47">
        <f t="shared" si="3"/>
        <v>0</v>
      </c>
      <c r="O26" s="48">
        <f t="shared" si="4"/>
        <v>42.67</v>
      </c>
      <c r="P26" s="39">
        <v>21</v>
      </c>
    </row>
    <row r="27" spans="1:16" ht="26.25" customHeight="1" thickBot="1" x14ac:dyDescent="0.3">
      <c r="A27" s="49" t="s">
        <v>26</v>
      </c>
      <c r="B27" s="50">
        <f>SUM(B5:B26)</f>
        <v>219</v>
      </c>
      <c r="C27" s="51">
        <v>26.64</v>
      </c>
      <c r="D27" s="52">
        <v>3.61</v>
      </c>
      <c r="E27" s="53">
        <v>28</v>
      </c>
      <c r="F27" s="54">
        <f t="shared" si="0"/>
        <v>0.12785388127853881</v>
      </c>
      <c r="G27" s="55">
        <v>4</v>
      </c>
      <c r="H27" s="56">
        <f t="shared" ref="H27" si="5">G27/B27</f>
        <v>1.8264840182648401E-2</v>
      </c>
      <c r="I27" s="51">
        <v>15.87</v>
      </c>
      <c r="J27" s="52">
        <v>3.58</v>
      </c>
      <c r="K27" s="55">
        <f>SUM(K5:K26)</f>
        <v>14</v>
      </c>
      <c r="L27" s="54">
        <f t="shared" ref="L27" si="6">K27/B27</f>
        <v>6.3926940639269403E-2</v>
      </c>
      <c r="M27" s="55">
        <f>SUM(M5:M26)</f>
        <v>4</v>
      </c>
      <c r="N27" s="57">
        <f t="shared" ref="N27" si="7">M27/B27</f>
        <v>1.8264840182648401E-2</v>
      </c>
      <c r="O27" s="58">
        <f t="shared" si="4"/>
        <v>49.855251141552515</v>
      </c>
      <c r="P27" s="59"/>
    </row>
  </sheetData>
  <sortState ref="A6:O26">
    <sortCondition descending="1" ref="O6:O26"/>
  </sortState>
  <mergeCells count="7">
    <mergeCell ref="P3:P4"/>
    <mergeCell ref="A1:P1"/>
    <mergeCell ref="C3:H3"/>
    <mergeCell ref="I3:N3"/>
    <mergeCell ref="A3:A4"/>
    <mergeCell ref="B3:B4"/>
    <mergeCell ref="O3:O4"/>
  </mergeCells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2015-06-24T08:25:57Z</cp:lastPrinted>
  <dcterms:created xsi:type="dcterms:W3CDTF">2015-06-24T07:40:57Z</dcterms:created>
  <dcterms:modified xsi:type="dcterms:W3CDTF">2015-07-14T07:28:00Z</dcterms:modified>
</cp:coreProperties>
</file>